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L195" l="1"/>
  <c r="L176"/>
  <c r="L157"/>
  <c r="L138"/>
  <c r="L81"/>
  <c r="L62"/>
  <c r="L24"/>
  <c r="J195"/>
  <c r="G195"/>
  <c r="F195"/>
  <c r="J176"/>
  <c r="I176"/>
  <c r="G176"/>
  <c r="F176"/>
  <c r="H157"/>
  <c r="G157"/>
  <c r="I157"/>
  <c r="F157"/>
  <c r="J138"/>
  <c r="I138"/>
  <c r="H138"/>
  <c r="G138"/>
  <c r="F138"/>
  <c r="I119"/>
  <c r="H119"/>
  <c r="G119"/>
  <c r="L119"/>
  <c r="F119"/>
  <c r="L100"/>
  <c r="J100"/>
  <c r="H100"/>
  <c r="G100"/>
  <c r="F100"/>
  <c r="J81"/>
  <c r="I81"/>
  <c r="H81"/>
  <c r="F81"/>
  <c r="F62"/>
  <c r="L43"/>
  <c r="J43"/>
  <c r="I43"/>
  <c r="F43"/>
  <c r="G24"/>
  <c r="H24"/>
  <c r="F24"/>
  <c r="L196" l="1"/>
  <c r="H196"/>
  <c r="G196"/>
  <c r="J196"/>
  <c r="I196"/>
  <c r="F196"/>
</calcChain>
</file>

<file path=xl/sharedStrings.xml><?xml version="1.0" encoding="utf-8"?>
<sst xmlns="http://schemas.openxmlformats.org/spreadsheetml/2006/main" count="284" uniqueCount="93">
  <si>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</si>
  <si>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</si>
  <si>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</si>
  <si>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</si>
  <si>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</si>
  <si>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</si>
  <si>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</si>
  <si>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</si>
  <si>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</si>
  <si>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</si>
  <si>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</si>
  <si>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</si>
  <si>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</si>
  <si>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</si>
  <si>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</si>
  <si>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</si>
  <si>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</si>
  <si>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</si>
  <si>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</si>
  <si>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</si>
  <si>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</si>
  <si>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</si>
  <si>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</si>
  <si>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</si>
  <si>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</si>
  <si>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</si>
  <si>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</si>
  <si>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</si>
  <si>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</si>
  <si>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</si>
  <si>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</si>
  <si>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</si>
  <si>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</si>
  <si>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</si>
  <si>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</si>
  <si>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</si>
  <si>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</si>
  <si>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</si>
  <si>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</si>
  <si>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яйцо отварное</t>
  </si>
  <si>
    <t>салат из свежих огурцов и помидор</t>
  </si>
  <si>
    <t>суп крестьянский с крупой</t>
  </si>
  <si>
    <t>печень тушёная в сметанном соусе</t>
  </si>
  <si>
    <t>рис рассыпчатый с сливочным маслом</t>
  </si>
  <si>
    <t>апельсин</t>
  </si>
  <si>
    <t>хлеб пшеничный</t>
  </si>
  <si>
    <t>хлеб ржаной</t>
  </si>
  <si>
    <t>напиток из шиповника</t>
  </si>
  <si>
    <t>т8</t>
  </si>
  <si>
    <t>б/н</t>
  </si>
  <si>
    <t>т15</t>
  </si>
  <si>
    <t>салат из свежих овощей</t>
  </si>
  <si>
    <t>суп картофельный с вермишелью</t>
  </si>
  <si>
    <t>котлета особая куринная</t>
  </si>
  <si>
    <t>картофельное пюре</t>
  </si>
  <si>
    <t>сок фруктовый</t>
  </si>
  <si>
    <t>салат студенческий</t>
  </si>
  <si>
    <t>борщ с капустой и картофелем</t>
  </si>
  <si>
    <t>котлета детская</t>
  </si>
  <si>
    <t>яблоко</t>
  </si>
  <si>
    <t>напиток лимонный</t>
  </si>
  <si>
    <t>каша гречневая вязкая с маслом сливочным</t>
  </si>
  <si>
    <t>салат летний</t>
  </si>
  <si>
    <t>суп картофельный с крупой</t>
  </si>
  <si>
    <t>рыба,тушёная с овощами</t>
  </si>
  <si>
    <t>компот из сухофруктов</t>
  </si>
  <si>
    <t>макаронные изделия отварные с сливочным маслом</t>
  </si>
  <si>
    <t>салат из капусты моркови и свеклы</t>
  </si>
  <si>
    <t>уха со взбитым яйцом</t>
  </si>
  <si>
    <t>жаркое по-домашнему</t>
  </si>
  <si>
    <t>салат имз капусты моркови и кукурузы</t>
  </si>
  <si>
    <t>плов с мясом</t>
  </si>
  <si>
    <t>винегрет овощной</t>
  </si>
  <si>
    <t>щи с капустой и картофелем</t>
  </si>
  <si>
    <t>тефтели с рисом</t>
  </si>
  <si>
    <t>каша гречневая вязкая с маслом</t>
  </si>
  <si>
    <t>напиток апельсиновый</t>
  </si>
  <si>
    <t>салат белоснежка</t>
  </si>
  <si>
    <t>суп картофельный с бобовыми</t>
  </si>
  <si>
    <t>котлета нежная</t>
  </si>
  <si>
    <t>запеканка творожная</t>
  </si>
  <si>
    <t>чай с сахаром</t>
  </si>
  <si>
    <t>салат из свеклы с сыром</t>
  </si>
  <si>
    <t>уха с крупой</t>
  </si>
  <si>
    <t>птица отварная</t>
  </si>
  <si>
    <t>макаронные  изделия отварные маслом сливочным</t>
  </si>
  <si>
    <t>напиток яблочный</t>
  </si>
  <si>
    <t>салат картофельный с фасолью</t>
  </si>
  <si>
    <t>рассольник петербурский</t>
  </si>
  <si>
    <t>котлета мясная</t>
  </si>
  <si>
    <t>капуста тушёная</t>
  </si>
  <si>
    <t xml:space="preserve">директор </t>
  </si>
  <si>
    <t>Вяткина М.А.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</si>
</sst>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/>
      <c r="D1" s="62"/>
      <c r="E1" s="62"/>
      <c r="F1" s="12" t="s">
        <v>16</v>
      </c>
      <c r="G1" s="2" t="s">
        <v>17</v>
      </c>
      <c r="H1" s="63" t="s">
        <v>91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92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/>
      <c r="F6" s="40"/>
      <c r="G6" s="54"/>
      <c r="H6" s="54"/>
      <c r="I6" s="55"/>
      <c r="J6" s="40"/>
      <c r="K6" s="41"/>
      <c r="L6" s="40"/>
    </row>
    <row r="7" spans="1:12" ht="15">
      <c r="A7" s="23"/>
      <c r="B7" s="15"/>
      <c r="C7" s="11"/>
      <c r="D7" s="53"/>
      <c r="E7" s="5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5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40</v>
      </c>
      <c r="F14" s="43">
        <v>80</v>
      </c>
      <c r="G14" s="43">
        <v>1.1000000000000001</v>
      </c>
      <c r="H14" s="43">
        <v>4.0999999999999996</v>
      </c>
      <c r="I14" s="43">
        <v>3.6</v>
      </c>
      <c r="J14" s="43">
        <v>55.5</v>
      </c>
      <c r="K14" s="44">
        <v>3</v>
      </c>
      <c r="L14" s="43">
        <v>5.34</v>
      </c>
    </row>
    <row r="15" spans="1:12" ht="15">
      <c r="A15" s="23"/>
      <c r="B15" s="15"/>
      <c r="C15" s="11"/>
      <c r="D15" s="7" t="s">
        <v>27</v>
      </c>
      <c r="E15" s="52" t="s">
        <v>41</v>
      </c>
      <c r="F15" s="43">
        <v>200</v>
      </c>
      <c r="G15" s="43">
        <v>5.0999999999999996</v>
      </c>
      <c r="H15" s="43">
        <v>7</v>
      </c>
      <c r="I15" s="43">
        <v>7</v>
      </c>
      <c r="J15" s="43">
        <v>110.8</v>
      </c>
      <c r="K15" s="44">
        <v>48</v>
      </c>
      <c r="L15" s="43">
        <v>9.75</v>
      </c>
    </row>
    <row r="16" spans="1:12" ht="15">
      <c r="A16" s="23"/>
      <c r="B16" s="15"/>
      <c r="C16" s="11"/>
      <c r="D16" s="7" t="s">
        <v>28</v>
      </c>
      <c r="E16" s="52" t="s">
        <v>42</v>
      </c>
      <c r="F16" s="43">
        <v>135</v>
      </c>
      <c r="G16" s="43">
        <v>14.6</v>
      </c>
      <c r="H16" s="43">
        <v>10</v>
      </c>
      <c r="I16" s="43">
        <v>9.3000000000000007</v>
      </c>
      <c r="J16" s="43">
        <v>185</v>
      </c>
      <c r="K16" s="44">
        <v>592</v>
      </c>
      <c r="L16" s="43">
        <v>28.1</v>
      </c>
    </row>
    <row r="17" spans="1:12" ht="15">
      <c r="A17" s="23"/>
      <c r="B17" s="15"/>
      <c r="C17" s="11"/>
      <c r="D17" s="7" t="s">
        <v>29</v>
      </c>
      <c r="E17" s="52" t="s">
        <v>43</v>
      </c>
      <c r="F17" s="43">
        <v>155</v>
      </c>
      <c r="G17" s="43">
        <v>3.5</v>
      </c>
      <c r="H17" s="43">
        <v>3.5</v>
      </c>
      <c r="I17" s="43">
        <v>36.06</v>
      </c>
      <c r="J17" s="43">
        <v>191.9</v>
      </c>
      <c r="K17" s="44" t="s">
        <v>50</v>
      </c>
      <c r="L17" s="43">
        <v>7.61</v>
      </c>
    </row>
    <row r="18" spans="1:12" ht="15">
      <c r="A18" s="23"/>
      <c r="B18" s="15"/>
      <c r="C18" s="11"/>
      <c r="D18" s="7" t="s">
        <v>30</v>
      </c>
      <c r="E18" s="57" t="s">
        <v>47</v>
      </c>
      <c r="F18" s="43">
        <v>200</v>
      </c>
      <c r="G18" s="43">
        <v>0.4</v>
      </c>
      <c r="H18" s="43">
        <v>0.1</v>
      </c>
      <c r="I18" s="43">
        <v>20</v>
      </c>
      <c r="J18" s="43">
        <v>81.2</v>
      </c>
      <c r="K18" s="44">
        <v>1014</v>
      </c>
      <c r="L18" s="43">
        <v>3.44</v>
      </c>
    </row>
    <row r="19" spans="1:12" ht="15">
      <c r="A19" s="23"/>
      <c r="B19" s="15"/>
      <c r="C19" s="11"/>
      <c r="D19" s="7" t="s">
        <v>31</v>
      </c>
      <c r="E19" s="52" t="s">
        <v>45</v>
      </c>
      <c r="F19" s="43">
        <v>25</v>
      </c>
      <c r="G19" s="43">
        <v>1.9</v>
      </c>
      <c r="H19" s="43">
        <v>0.2</v>
      </c>
      <c r="I19" s="43">
        <v>12.3</v>
      </c>
      <c r="J19" s="43">
        <v>58.6</v>
      </c>
      <c r="K19" s="44" t="s">
        <v>49</v>
      </c>
      <c r="L19" s="43">
        <v>1.94</v>
      </c>
    </row>
    <row r="20" spans="1:12" ht="15">
      <c r="A20" s="23"/>
      <c r="B20" s="15"/>
      <c r="C20" s="11"/>
      <c r="D20" s="7" t="s">
        <v>32</v>
      </c>
      <c r="E20" s="52" t="s">
        <v>46</v>
      </c>
      <c r="F20" s="43">
        <v>25</v>
      </c>
      <c r="G20" s="43">
        <v>1.7</v>
      </c>
      <c r="H20" s="43">
        <v>0.3</v>
      </c>
      <c r="I20" s="43">
        <v>8.4</v>
      </c>
      <c r="J20" s="43">
        <v>42.7</v>
      </c>
      <c r="K20" s="44" t="s">
        <v>49</v>
      </c>
      <c r="L20" s="43">
        <v>1.89</v>
      </c>
    </row>
    <row r="21" spans="1:12" ht="15">
      <c r="A21" s="23"/>
      <c r="B21" s="15"/>
      <c r="C21" s="11"/>
      <c r="D21" s="6"/>
      <c r="E21" s="57" t="s">
        <v>44</v>
      </c>
      <c r="F21" s="43">
        <v>150</v>
      </c>
      <c r="G21" s="43">
        <v>0.6</v>
      </c>
      <c r="H21" s="43">
        <v>0.6</v>
      </c>
      <c r="I21" s="43">
        <v>14.7</v>
      </c>
      <c r="J21" s="43">
        <v>66.599999999999994</v>
      </c>
      <c r="K21" s="44">
        <v>248</v>
      </c>
      <c r="L21" s="43">
        <v>14.25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 t="shared" ref="G23:J23" si="2">SUM(G14:G22)</f>
        <v>28.899999999999995</v>
      </c>
      <c r="H23" s="19">
        <f t="shared" si="2"/>
        <v>25.800000000000004</v>
      </c>
      <c r="I23" s="19">
        <f t="shared" si="2"/>
        <v>111.36000000000001</v>
      </c>
      <c r="J23" s="19">
        <f t="shared" si="2"/>
        <v>792.30000000000018</v>
      </c>
      <c r="K23" s="25"/>
      <c r="L23" s="19">
        <f t="shared" ref="L23" si="3">SUM(L14:L22)</f>
        <v>72.319999999999993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970</v>
      </c>
      <c r="G24" s="32">
        <f t="shared" ref="G24:J24" si="4">G13+G23</f>
        <v>28.899999999999995</v>
      </c>
      <c r="H24" s="32">
        <f t="shared" si="4"/>
        <v>25.800000000000004</v>
      </c>
      <c r="I24" s="32">
        <f t="shared" si="4"/>
        <v>111.36000000000001</v>
      </c>
      <c r="J24" s="32">
        <f t="shared" si="4"/>
        <v>792.30000000000018</v>
      </c>
      <c r="K24" s="32"/>
      <c r="L24" s="32">
        <f t="shared" ref="L24" si="5">L13+L23</f>
        <v>72.319999999999993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51</v>
      </c>
      <c r="F33" s="43">
        <v>80</v>
      </c>
      <c r="G33" s="43">
        <v>1.1000000000000001</v>
      </c>
      <c r="H33" s="43">
        <v>4.0999999999999996</v>
      </c>
      <c r="I33" s="43">
        <v>3.6</v>
      </c>
      <c r="J33" s="43">
        <v>55.5</v>
      </c>
      <c r="K33" s="44">
        <v>14</v>
      </c>
      <c r="L33" s="43">
        <v>3.86</v>
      </c>
    </row>
    <row r="34" spans="1:12" ht="15">
      <c r="A34" s="14"/>
      <c r="B34" s="15"/>
      <c r="C34" s="11"/>
      <c r="D34" s="7" t="s">
        <v>27</v>
      </c>
      <c r="E34" s="52" t="s">
        <v>52</v>
      </c>
      <c r="F34" s="43">
        <v>200</v>
      </c>
      <c r="G34" s="43">
        <v>5.6</v>
      </c>
      <c r="H34" s="43">
        <v>6.5</v>
      </c>
      <c r="I34" s="43">
        <v>13.9</v>
      </c>
      <c r="J34" s="43">
        <v>136.4</v>
      </c>
      <c r="K34" s="44">
        <v>46</v>
      </c>
      <c r="L34" s="43">
        <v>9.4499999999999993</v>
      </c>
    </row>
    <row r="35" spans="1:12" ht="15">
      <c r="A35" s="14"/>
      <c r="B35" s="15"/>
      <c r="C35" s="11"/>
      <c r="D35" s="7" t="s">
        <v>28</v>
      </c>
      <c r="E35" s="52" t="s">
        <v>53</v>
      </c>
      <c r="F35" s="43">
        <v>100</v>
      </c>
      <c r="G35" s="43">
        <v>17.100000000000001</v>
      </c>
      <c r="H35" s="43">
        <v>14.8</v>
      </c>
      <c r="I35" s="43">
        <v>13.1</v>
      </c>
      <c r="J35" s="43">
        <v>252.2</v>
      </c>
      <c r="K35" s="44">
        <v>669</v>
      </c>
      <c r="L35" s="43">
        <v>35.75</v>
      </c>
    </row>
    <row r="36" spans="1:12" ht="15">
      <c r="A36" s="14"/>
      <c r="B36" s="15"/>
      <c r="C36" s="11"/>
      <c r="D36" s="7" t="s">
        <v>29</v>
      </c>
      <c r="E36" s="52" t="s">
        <v>54</v>
      </c>
      <c r="F36" s="43">
        <v>180</v>
      </c>
      <c r="G36" s="43">
        <v>4.2</v>
      </c>
      <c r="H36" s="43">
        <v>5.5</v>
      </c>
      <c r="I36" s="43">
        <v>23.7</v>
      </c>
      <c r="J36" s="43">
        <v>161.1</v>
      </c>
      <c r="K36" s="44">
        <v>92</v>
      </c>
      <c r="L36" s="43">
        <v>10.81</v>
      </c>
    </row>
    <row r="37" spans="1:12" ht="15">
      <c r="A37" s="14"/>
      <c r="B37" s="15"/>
      <c r="C37" s="11"/>
      <c r="D37" s="7" t="s">
        <v>30</v>
      </c>
      <c r="E37" s="57" t="s">
        <v>55</v>
      </c>
      <c r="F37" s="43">
        <v>200</v>
      </c>
      <c r="G37" s="43">
        <v>1</v>
      </c>
      <c r="H37" s="43">
        <v>0.2</v>
      </c>
      <c r="I37" s="43">
        <v>25.5</v>
      </c>
      <c r="J37" s="43">
        <v>107.9</v>
      </c>
      <c r="K37" s="44">
        <v>268</v>
      </c>
      <c r="L37" s="43">
        <v>9</v>
      </c>
    </row>
    <row r="38" spans="1:12" ht="15">
      <c r="A38" s="14"/>
      <c r="B38" s="15"/>
      <c r="C38" s="11"/>
      <c r="D38" s="7" t="s">
        <v>31</v>
      </c>
      <c r="E38" s="52" t="s">
        <v>45</v>
      </c>
      <c r="F38" s="43">
        <v>25</v>
      </c>
      <c r="G38" s="43">
        <v>1.9</v>
      </c>
      <c r="H38" s="43">
        <v>0.2</v>
      </c>
      <c r="I38" s="43">
        <v>12.3</v>
      </c>
      <c r="J38" s="43">
        <v>58.6</v>
      </c>
      <c r="K38" s="44" t="s">
        <v>49</v>
      </c>
      <c r="L38" s="44">
        <v>1.94</v>
      </c>
    </row>
    <row r="39" spans="1:12" ht="15">
      <c r="A39" s="14"/>
      <c r="B39" s="15"/>
      <c r="C39" s="11"/>
      <c r="D39" s="7" t="s">
        <v>32</v>
      </c>
      <c r="E39" s="52" t="s">
        <v>46</v>
      </c>
      <c r="F39" s="43">
        <v>25</v>
      </c>
      <c r="G39" s="43">
        <v>1.7</v>
      </c>
      <c r="H39" s="43">
        <v>0.3</v>
      </c>
      <c r="I39" s="43">
        <v>8.4</v>
      </c>
      <c r="J39" s="43">
        <v>42.7</v>
      </c>
      <c r="K39" s="44" t="s">
        <v>49</v>
      </c>
      <c r="L39" s="44">
        <v>1.89</v>
      </c>
    </row>
    <row r="40" spans="1:12" ht="15">
      <c r="A40" s="14"/>
      <c r="B40" s="15"/>
      <c r="C40" s="11"/>
      <c r="D40" s="6"/>
      <c r="E40" s="57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32.6</v>
      </c>
      <c r="H42" s="19">
        <f t="shared" ref="H42" si="11">SUM(H33:H41)</f>
        <v>31.599999999999998</v>
      </c>
      <c r="I42" s="19">
        <f t="shared" ref="I42" si="12">SUM(I33:I41)</f>
        <v>100.5</v>
      </c>
      <c r="J42" s="19">
        <f t="shared" ref="J42:L42" si="13">SUM(J33:J41)</f>
        <v>814.40000000000009</v>
      </c>
      <c r="K42" s="25"/>
      <c r="L42" s="19">
        <f t="shared" si="13"/>
        <v>72.7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810</v>
      </c>
      <c r="G43" s="32">
        <f t="shared" ref="G43" si="14">G32+G42</f>
        <v>32.6</v>
      </c>
      <c r="H43" s="32">
        <f t="shared" ref="H43" si="15">H32+H42</f>
        <v>31.599999999999998</v>
      </c>
      <c r="I43" s="32">
        <f t="shared" ref="I43" si="16">I32+I42</f>
        <v>100.5</v>
      </c>
      <c r="J43" s="32">
        <f t="shared" ref="J43:L43" si="17">J32+J42</f>
        <v>814.40000000000009</v>
      </c>
      <c r="K43" s="32"/>
      <c r="L43" s="32">
        <f t="shared" si="17"/>
        <v>72.7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80</v>
      </c>
      <c r="G52" s="43">
        <v>3.4</v>
      </c>
      <c r="H52" s="43">
        <v>6.2</v>
      </c>
      <c r="I52" s="43">
        <v>6.5</v>
      </c>
      <c r="J52" s="43">
        <v>95.4</v>
      </c>
      <c r="K52" s="44">
        <v>41</v>
      </c>
      <c r="L52" s="43">
        <v>6.25</v>
      </c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5.0999999999999996</v>
      </c>
      <c r="H53" s="43">
        <v>5.3</v>
      </c>
      <c r="I53" s="43">
        <v>9</v>
      </c>
      <c r="J53" s="43">
        <v>104.1</v>
      </c>
      <c r="K53" s="44">
        <v>69</v>
      </c>
      <c r="L53" s="43">
        <v>10.79</v>
      </c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100</v>
      </c>
      <c r="G54" s="43">
        <v>15.9</v>
      </c>
      <c r="H54" s="43">
        <v>13.9</v>
      </c>
      <c r="I54" s="43">
        <v>14.1</v>
      </c>
      <c r="J54" s="43">
        <v>239.5</v>
      </c>
      <c r="K54" s="44">
        <v>75</v>
      </c>
      <c r="L54" s="43">
        <v>41.18</v>
      </c>
    </row>
    <row r="55" spans="1:12" ht="1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6.1</v>
      </c>
      <c r="H55" s="43">
        <v>5.2</v>
      </c>
      <c r="I55" s="43">
        <v>22.1</v>
      </c>
      <c r="J55" s="43">
        <v>159.4</v>
      </c>
      <c r="K55" s="44" t="s">
        <v>48</v>
      </c>
      <c r="L55" s="43">
        <v>4.5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0.1</v>
      </c>
      <c r="H56" s="43">
        <v>0.1</v>
      </c>
      <c r="I56" s="43">
        <v>14.2</v>
      </c>
      <c r="J56" s="43">
        <v>70.3</v>
      </c>
      <c r="K56" s="44">
        <v>156</v>
      </c>
      <c r="L56" s="43">
        <v>3.2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25</v>
      </c>
      <c r="G57" s="43">
        <v>1.9</v>
      </c>
      <c r="H57" s="43">
        <v>0.2</v>
      </c>
      <c r="I57" s="43">
        <v>12.3</v>
      </c>
      <c r="J57" s="43">
        <v>58.6</v>
      </c>
      <c r="K57" s="44" t="s">
        <v>49</v>
      </c>
      <c r="L57" s="44">
        <v>1.94</v>
      </c>
    </row>
    <row r="58" spans="1:12" ht="15">
      <c r="A58" s="23"/>
      <c r="B58" s="15"/>
      <c r="C58" s="11"/>
      <c r="D58" s="7" t="s">
        <v>32</v>
      </c>
      <c r="E58" s="42" t="s">
        <v>46</v>
      </c>
      <c r="F58" s="43">
        <v>25</v>
      </c>
      <c r="G58" s="43">
        <v>1.7</v>
      </c>
      <c r="H58" s="43">
        <v>0.3</v>
      </c>
      <c r="I58" s="43">
        <v>8.4</v>
      </c>
      <c r="J58" s="43">
        <v>42.7</v>
      </c>
      <c r="K58" s="44" t="s">
        <v>49</v>
      </c>
      <c r="L58" s="44">
        <v>1.89</v>
      </c>
    </row>
    <row r="59" spans="1:12" ht="15">
      <c r="A59" s="23"/>
      <c r="B59" s="15"/>
      <c r="C59" s="11"/>
      <c r="D59" s="6"/>
      <c r="E59" s="42" t="s">
        <v>59</v>
      </c>
      <c r="F59" s="43">
        <v>150</v>
      </c>
      <c r="G59" s="43">
        <v>0.6</v>
      </c>
      <c r="H59" s="43">
        <v>0.6</v>
      </c>
      <c r="I59" s="43">
        <v>14.7</v>
      </c>
      <c r="J59" s="43">
        <v>66.599999999999994</v>
      </c>
      <c r="K59" s="44">
        <v>248</v>
      </c>
      <c r="L59" s="43">
        <v>12.75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34.800000000000004</v>
      </c>
      <c r="H61" s="19">
        <f t="shared" ref="H61" si="23">SUM(H52:H60)</f>
        <v>31.8</v>
      </c>
      <c r="I61" s="19">
        <f t="shared" ref="I61" si="24">SUM(I52:I60)</f>
        <v>101.30000000000001</v>
      </c>
      <c r="J61" s="19">
        <f t="shared" ref="J61:L61" si="25">SUM(J52:J60)</f>
        <v>836.6</v>
      </c>
      <c r="K61" s="25"/>
      <c r="L61" s="19">
        <f t="shared" si="25"/>
        <v>82.5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930</v>
      </c>
      <c r="G62" s="32">
        <f t="shared" ref="G62" si="26">G51+G61</f>
        <v>34.800000000000004</v>
      </c>
      <c r="H62" s="32">
        <f t="shared" ref="H62" si="27">H51+H61</f>
        <v>31.8</v>
      </c>
      <c r="I62" s="32">
        <f t="shared" ref="I62" si="28">I51+I61</f>
        <v>101.30000000000001</v>
      </c>
      <c r="J62" s="32">
        <f t="shared" ref="J62:L62" si="29">J51+J61</f>
        <v>836.6</v>
      </c>
      <c r="K62" s="32"/>
      <c r="L62" s="32">
        <f t="shared" si="29"/>
        <v>82.5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>
        <v>0</v>
      </c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80</v>
      </c>
      <c r="G71" s="43">
        <v>1.5</v>
      </c>
      <c r="H71" s="43">
        <v>8.6999999999999993</v>
      </c>
      <c r="I71" s="43">
        <v>4.4000000000000004</v>
      </c>
      <c r="J71" s="43">
        <v>102.4</v>
      </c>
      <c r="K71" s="44">
        <v>71</v>
      </c>
      <c r="L71" s="43">
        <v>6.32</v>
      </c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5.4</v>
      </c>
      <c r="H72" s="43">
        <v>7.1</v>
      </c>
      <c r="I72" s="43">
        <v>11.4</v>
      </c>
      <c r="J72" s="43">
        <v>130.6</v>
      </c>
      <c r="K72" s="44">
        <v>62</v>
      </c>
      <c r="L72" s="43">
        <v>9.8800000000000008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180</v>
      </c>
      <c r="G73" s="43">
        <v>22.6</v>
      </c>
      <c r="H73" s="43">
        <v>14.3</v>
      </c>
      <c r="I73" s="43">
        <v>5.6</v>
      </c>
      <c r="J73" s="43">
        <v>241.1</v>
      </c>
      <c r="K73" s="44">
        <v>84</v>
      </c>
      <c r="L73" s="43">
        <v>38.54</v>
      </c>
    </row>
    <row r="74" spans="1:12" ht="15">
      <c r="A74" s="23"/>
      <c r="B74" s="15"/>
      <c r="C74" s="11"/>
      <c r="D74" s="7" t="s">
        <v>29</v>
      </c>
      <c r="E74" s="42" t="s">
        <v>66</v>
      </c>
      <c r="F74" s="43">
        <v>155</v>
      </c>
      <c r="G74" s="43">
        <v>5.4</v>
      </c>
      <c r="H74" s="43">
        <v>3.8</v>
      </c>
      <c r="I74" s="43">
        <v>33.76</v>
      </c>
      <c r="J74" s="43">
        <v>191</v>
      </c>
      <c r="K74" s="44">
        <v>97</v>
      </c>
      <c r="L74" s="43">
        <v>5.39</v>
      </c>
    </row>
    <row r="75" spans="1:12" ht="1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0.4</v>
      </c>
      <c r="H75" s="43">
        <v>0</v>
      </c>
      <c r="I75" s="43">
        <v>24.7</v>
      </c>
      <c r="J75" s="43">
        <v>100.3</v>
      </c>
      <c r="K75" s="44">
        <v>868</v>
      </c>
      <c r="L75" s="43">
        <v>3.64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25</v>
      </c>
      <c r="G76" s="43">
        <v>1.9</v>
      </c>
      <c r="H76" s="43">
        <v>0.2</v>
      </c>
      <c r="I76" s="43">
        <v>12.3</v>
      </c>
      <c r="J76" s="43">
        <v>58.6</v>
      </c>
      <c r="K76" s="44" t="s">
        <v>49</v>
      </c>
      <c r="L76" s="44">
        <v>1.94</v>
      </c>
    </row>
    <row r="77" spans="1:12" ht="15">
      <c r="A77" s="23"/>
      <c r="B77" s="15"/>
      <c r="C77" s="11"/>
      <c r="D77" s="7" t="s">
        <v>32</v>
      </c>
      <c r="E77" s="42" t="s">
        <v>46</v>
      </c>
      <c r="F77" s="43">
        <v>25</v>
      </c>
      <c r="G77" s="43">
        <v>1.7</v>
      </c>
      <c r="H77" s="43">
        <v>0.3</v>
      </c>
      <c r="I77" s="43">
        <v>8.4</v>
      </c>
      <c r="J77" s="43">
        <v>42.7</v>
      </c>
      <c r="K77" s="44" t="s">
        <v>49</v>
      </c>
      <c r="L77" s="44">
        <v>1.89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865</v>
      </c>
      <c r="G80" s="19">
        <f t="shared" ref="G80" si="34">SUM(G71:G79)</f>
        <v>38.9</v>
      </c>
      <c r="H80" s="19">
        <f t="shared" ref="H80" si="35">SUM(H71:H79)</f>
        <v>34.4</v>
      </c>
      <c r="I80" s="19">
        <f t="shared" ref="I80" si="36">SUM(I71:I79)</f>
        <v>100.56</v>
      </c>
      <c r="J80" s="19">
        <f t="shared" ref="J80:L80" si="37">SUM(J71:J79)</f>
        <v>866.7</v>
      </c>
      <c r="K80" s="25"/>
      <c r="L80" s="19">
        <f t="shared" si="37"/>
        <v>67.600000000000009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865</v>
      </c>
      <c r="G81" s="32">
        <f t="shared" ref="G81" si="38">G70+G80</f>
        <v>38.9</v>
      </c>
      <c r="H81" s="32">
        <f t="shared" ref="H81" si="39">H70+H80</f>
        <v>34.4</v>
      </c>
      <c r="I81" s="32">
        <f t="shared" ref="I81" si="40">I70+I80</f>
        <v>100.56</v>
      </c>
      <c r="J81" s="32">
        <f t="shared" ref="J81:L81" si="41">J70+J80</f>
        <v>866.7</v>
      </c>
      <c r="K81" s="32"/>
      <c r="L81" s="32">
        <f t="shared" si="41"/>
        <v>67.600000000000009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80</v>
      </c>
      <c r="G90" s="43">
        <v>1.3</v>
      </c>
      <c r="H90" s="43">
        <v>4.0999999999999996</v>
      </c>
      <c r="I90" s="43">
        <v>7.7</v>
      </c>
      <c r="J90" s="43">
        <v>60.4</v>
      </c>
      <c r="K90" s="44">
        <v>93</v>
      </c>
      <c r="L90" s="43">
        <v>3.06</v>
      </c>
    </row>
    <row r="91" spans="1:12" ht="1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6.9</v>
      </c>
      <c r="H91" s="43">
        <v>3.7</v>
      </c>
      <c r="I91" s="43">
        <v>8.6</v>
      </c>
      <c r="J91" s="43">
        <v>95</v>
      </c>
      <c r="K91" s="44">
        <v>60</v>
      </c>
      <c r="L91" s="43">
        <v>11.86</v>
      </c>
    </row>
    <row r="92" spans="1:12" ht="15">
      <c r="A92" s="23"/>
      <c r="B92" s="15"/>
      <c r="C92" s="11"/>
      <c r="D92" s="7" t="s">
        <v>28</v>
      </c>
      <c r="E92" s="42" t="s">
        <v>69</v>
      </c>
      <c r="F92" s="43">
        <v>240</v>
      </c>
      <c r="G92" s="43">
        <v>18.899999999999999</v>
      </c>
      <c r="H92" s="43">
        <v>32.5</v>
      </c>
      <c r="I92" s="43">
        <v>21.7</v>
      </c>
      <c r="J92" s="43">
        <v>453</v>
      </c>
      <c r="K92" s="44">
        <v>176</v>
      </c>
      <c r="L92" s="43">
        <v>42.72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1</v>
      </c>
      <c r="H94" s="43">
        <v>0.2</v>
      </c>
      <c r="I94" s="43">
        <v>25.5</v>
      </c>
      <c r="J94" s="43">
        <v>107.9</v>
      </c>
      <c r="K94" s="44">
        <v>268</v>
      </c>
      <c r="L94" s="43">
        <v>9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25</v>
      </c>
      <c r="G95" s="43">
        <v>1.9</v>
      </c>
      <c r="H95" s="43">
        <v>0.2</v>
      </c>
      <c r="I95" s="43">
        <v>12.3</v>
      </c>
      <c r="J95" s="43">
        <v>58.6</v>
      </c>
      <c r="K95" s="44" t="s">
        <v>49</v>
      </c>
      <c r="L95" s="44">
        <v>1.94</v>
      </c>
    </row>
    <row r="96" spans="1:12" ht="15">
      <c r="A96" s="23"/>
      <c r="B96" s="15"/>
      <c r="C96" s="11"/>
      <c r="D96" s="7" t="s">
        <v>32</v>
      </c>
      <c r="E96" s="42" t="s">
        <v>46</v>
      </c>
      <c r="F96" s="43">
        <v>25</v>
      </c>
      <c r="G96" s="43">
        <v>1.7</v>
      </c>
      <c r="H96" s="43">
        <v>0.3</v>
      </c>
      <c r="I96" s="43">
        <v>8.4</v>
      </c>
      <c r="J96" s="43">
        <v>42.7</v>
      </c>
      <c r="K96" s="44" t="s">
        <v>49</v>
      </c>
      <c r="L96" s="44">
        <v>1.89</v>
      </c>
    </row>
    <row r="97" spans="1:12" ht="15">
      <c r="A97" s="23"/>
      <c r="B97" s="15"/>
      <c r="C97" s="11"/>
      <c r="D97" s="6"/>
      <c r="E97" s="42" t="s">
        <v>59</v>
      </c>
      <c r="F97" s="43">
        <v>150</v>
      </c>
      <c r="G97" s="43">
        <v>0.6</v>
      </c>
      <c r="H97" s="43">
        <v>0.6</v>
      </c>
      <c r="I97" s="43">
        <v>14.7</v>
      </c>
      <c r="J97" s="43">
        <v>66.599999999999994</v>
      </c>
      <c r="K97" s="44">
        <v>248</v>
      </c>
      <c r="L97" s="43">
        <v>12.75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32.299999999999997</v>
      </c>
      <c r="H99" s="19">
        <f t="shared" ref="H99" si="47">SUM(H90:H98)</f>
        <v>41.6</v>
      </c>
      <c r="I99" s="19">
        <f t="shared" ref="I99" si="48">SUM(I90:I98)</f>
        <v>98.9</v>
      </c>
      <c r="J99" s="19">
        <f t="shared" ref="J99:L99" si="49">SUM(J90:J98)</f>
        <v>884.2</v>
      </c>
      <c r="K99" s="25"/>
      <c r="L99" s="19">
        <f t="shared" si="49"/>
        <v>83.22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920</v>
      </c>
      <c r="G100" s="32">
        <f t="shared" ref="G100" si="50">G89+G99</f>
        <v>32.299999999999997</v>
      </c>
      <c r="H100" s="32">
        <f t="shared" ref="H100" si="51">H89+H99</f>
        <v>41.6</v>
      </c>
      <c r="I100" s="32">
        <f t="shared" ref="I100" si="52">I89+I99</f>
        <v>98.9</v>
      </c>
      <c r="J100" s="32">
        <f t="shared" ref="J100:L100" si="53">J89+J99</f>
        <v>884.2</v>
      </c>
      <c r="K100" s="32"/>
      <c r="L100" s="32">
        <f t="shared" si="53"/>
        <v>83.22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80</v>
      </c>
      <c r="G109" s="43">
        <v>3.4</v>
      </c>
      <c r="H109" s="43">
        <v>4.3</v>
      </c>
      <c r="I109" s="43">
        <v>10.5</v>
      </c>
      <c r="J109" s="43">
        <v>95.1</v>
      </c>
      <c r="K109" s="44">
        <v>10</v>
      </c>
      <c r="L109" s="43">
        <v>4.7300000000000004</v>
      </c>
    </row>
    <row r="110" spans="1:12" ht="15">
      <c r="A110" s="23"/>
      <c r="B110" s="15"/>
      <c r="C110" s="11"/>
      <c r="D110" s="7" t="s">
        <v>27</v>
      </c>
      <c r="E110" s="42" t="s">
        <v>41</v>
      </c>
      <c r="F110" s="43">
        <v>200</v>
      </c>
      <c r="G110" s="43">
        <v>5.0999999999999996</v>
      </c>
      <c r="H110" s="43">
        <v>7</v>
      </c>
      <c r="I110" s="43">
        <v>7</v>
      </c>
      <c r="J110" s="43">
        <v>110.8</v>
      </c>
      <c r="K110" s="44">
        <v>48</v>
      </c>
      <c r="L110" s="43">
        <v>9.75</v>
      </c>
    </row>
    <row r="111" spans="1:12" ht="15">
      <c r="A111" s="23"/>
      <c r="B111" s="15"/>
      <c r="C111" s="11"/>
      <c r="D111" s="7" t="s">
        <v>28</v>
      </c>
      <c r="E111" s="42" t="s">
        <v>71</v>
      </c>
      <c r="F111" s="43">
        <v>240</v>
      </c>
      <c r="G111" s="43">
        <v>15.4</v>
      </c>
      <c r="H111" s="43">
        <v>26.8</v>
      </c>
      <c r="I111" s="43">
        <v>48.4</v>
      </c>
      <c r="J111" s="43">
        <v>495.2</v>
      </c>
      <c r="K111" s="44">
        <v>601</v>
      </c>
      <c r="L111" s="43">
        <v>33.36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0.4</v>
      </c>
      <c r="H113" s="43">
        <v>0.1</v>
      </c>
      <c r="I113" s="43">
        <v>20</v>
      </c>
      <c r="J113" s="43">
        <v>81.2</v>
      </c>
      <c r="K113" s="44">
        <v>1014</v>
      </c>
      <c r="L113" s="43">
        <v>3.44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25</v>
      </c>
      <c r="G114" s="43">
        <v>1.9</v>
      </c>
      <c r="H114" s="43">
        <v>0.2</v>
      </c>
      <c r="I114" s="43">
        <v>12.3</v>
      </c>
      <c r="J114" s="43">
        <v>58.6</v>
      </c>
      <c r="K114" s="44" t="s">
        <v>49</v>
      </c>
      <c r="L114" s="44">
        <v>1.94</v>
      </c>
    </row>
    <row r="115" spans="1:12" ht="1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1.7</v>
      </c>
      <c r="H115" s="43">
        <v>0.3</v>
      </c>
      <c r="I115" s="43">
        <v>8.4</v>
      </c>
      <c r="J115" s="43">
        <v>42.7</v>
      </c>
      <c r="K115" s="44" t="s">
        <v>49</v>
      </c>
      <c r="L115" s="44">
        <v>1.89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27.899999999999995</v>
      </c>
      <c r="H118" s="19">
        <f t="shared" si="56"/>
        <v>38.700000000000003</v>
      </c>
      <c r="I118" s="19">
        <f t="shared" si="56"/>
        <v>106.60000000000001</v>
      </c>
      <c r="J118" s="19">
        <f t="shared" si="56"/>
        <v>883.6</v>
      </c>
      <c r="K118" s="25"/>
      <c r="L118" s="19">
        <f t="shared" ref="L118" si="57">SUM(L109:L117)</f>
        <v>55.11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770</v>
      </c>
      <c r="G119" s="32">
        <f t="shared" ref="G119" si="58">G108+G118</f>
        <v>27.899999999999995</v>
      </c>
      <c r="H119" s="32">
        <f t="shared" ref="H119" si="59">H108+H118</f>
        <v>38.700000000000003</v>
      </c>
      <c r="I119" s="32">
        <f t="shared" ref="I119" si="60">I108+I118</f>
        <v>106.60000000000001</v>
      </c>
      <c r="J119" s="32">
        <f t="shared" ref="J119:L119" si="61">J108+J118</f>
        <v>883.6</v>
      </c>
      <c r="K119" s="32"/>
      <c r="L119" s="32">
        <f t="shared" si="61"/>
        <v>55.11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80</v>
      </c>
      <c r="G128" s="43">
        <v>0.9</v>
      </c>
      <c r="H128" s="43">
        <v>8.1</v>
      </c>
      <c r="I128" s="43">
        <v>5.2</v>
      </c>
      <c r="J128" s="43">
        <v>97.6</v>
      </c>
      <c r="K128" s="44">
        <v>30</v>
      </c>
      <c r="L128" s="43">
        <v>5.69</v>
      </c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5.0999999999999996</v>
      </c>
      <c r="H129" s="43">
        <v>6.9</v>
      </c>
      <c r="I129" s="43">
        <v>9.8000000000000007</v>
      </c>
      <c r="J129" s="43">
        <v>114.8</v>
      </c>
      <c r="K129" s="44">
        <v>41</v>
      </c>
      <c r="L129" s="43">
        <v>10.44</v>
      </c>
    </row>
    <row r="130" spans="1:12" ht="1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14.3</v>
      </c>
      <c r="H130" s="43">
        <v>13.1</v>
      </c>
      <c r="I130" s="43">
        <v>13.2</v>
      </c>
      <c r="J130" s="43">
        <v>221.6</v>
      </c>
      <c r="K130" s="44">
        <v>619</v>
      </c>
      <c r="L130" s="43">
        <v>43.68</v>
      </c>
    </row>
    <row r="131" spans="1:12" ht="15">
      <c r="A131" s="14"/>
      <c r="B131" s="15"/>
      <c r="C131" s="11"/>
      <c r="D131" s="7" t="s">
        <v>29</v>
      </c>
      <c r="E131" s="42" t="s">
        <v>75</v>
      </c>
      <c r="F131" s="43">
        <v>180</v>
      </c>
      <c r="G131" s="43">
        <v>7.3</v>
      </c>
      <c r="H131" s="43">
        <v>6.2</v>
      </c>
      <c r="I131" s="43">
        <v>26.6</v>
      </c>
      <c r="J131" s="43">
        <v>191.3</v>
      </c>
      <c r="K131" s="44" t="s">
        <v>48</v>
      </c>
      <c r="L131" s="43">
        <v>4.5</v>
      </c>
    </row>
    <row r="132" spans="1:12" ht="1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0.1</v>
      </c>
      <c r="H132" s="43">
        <v>0</v>
      </c>
      <c r="I132" s="43">
        <v>14.7</v>
      </c>
      <c r="J132" s="43">
        <v>59.3</v>
      </c>
      <c r="K132" s="44">
        <v>157</v>
      </c>
      <c r="L132" s="43">
        <v>2.44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25</v>
      </c>
      <c r="G133" s="43">
        <v>1.9</v>
      </c>
      <c r="H133" s="43">
        <v>0.2</v>
      </c>
      <c r="I133" s="43">
        <v>12.3</v>
      </c>
      <c r="J133" s="43">
        <v>58.6</v>
      </c>
      <c r="K133" s="44" t="s">
        <v>49</v>
      </c>
      <c r="L133" s="43">
        <v>1.94</v>
      </c>
    </row>
    <row r="134" spans="1:12" ht="15">
      <c r="A134" s="14"/>
      <c r="B134" s="15"/>
      <c r="C134" s="11"/>
      <c r="D134" s="7" t="s">
        <v>32</v>
      </c>
      <c r="E134" s="42" t="s">
        <v>46</v>
      </c>
      <c r="F134" s="43">
        <v>50</v>
      </c>
      <c r="G134" s="43">
        <v>3.4</v>
      </c>
      <c r="H134" s="43">
        <v>0.6</v>
      </c>
      <c r="I134" s="43">
        <v>16.8</v>
      </c>
      <c r="J134" s="43">
        <v>85.4</v>
      </c>
      <c r="K134" s="44" t="s">
        <v>49</v>
      </c>
      <c r="L134" s="43">
        <v>1.89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33</v>
      </c>
      <c r="H137" s="19">
        <f t="shared" si="64"/>
        <v>35.100000000000009</v>
      </c>
      <c r="I137" s="19">
        <f t="shared" si="64"/>
        <v>98.6</v>
      </c>
      <c r="J137" s="19">
        <f t="shared" si="64"/>
        <v>828.59999999999991</v>
      </c>
      <c r="K137" s="25"/>
      <c r="L137" s="19">
        <f t="shared" ref="L137" si="65">SUM(L128:L136)</f>
        <v>70.58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835</v>
      </c>
      <c r="G138" s="32">
        <f t="shared" ref="G138" si="66">G127+G137</f>
        <v>33</v>
      </c>
      <c r="H138" s="32">
        <f t="shared" ref="H138" si="67">H127+H137</f>
        <v>35.100000000000009</v>
      </c>
      <c r="I138" s="32">
        <f t="shared" ref="I138" si="68">I127+I137</f>
        <v>98.6</v>
      </c>
      <c r="J138" s="32">
        <f t="shared" ref="J138:L138" si="69">J127+J137</f>
        <v>828.59999999999991</v>
      </c>
      <c r="K138" s="32"/>
      <c r="L138" s="32">
        <f t="shared" si="69"/>
        <v>70.58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77</v>
      </c>
      <c r="F147" s="43">
        <v>80</v>
      </c>
      <c r="G147" s="43">
        <v>1.6</v>
      </c>
      <c r="H147" s="43">
        <v>5.4</v>
      </c>
      <c r="I147" s="43">
        <v>3.6</v>
      </c>
      <c r="J147" s="43">
        <v>68.900000000000006</v>
      </c>
      <c r="K147" s="44" t="s">
        <v>49</v>
      </c>
      <c r="L147" s="43">
        <v>5.24</v>
      </c>
    </row>
    <row r="148" spans="1:12" ht="1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7.4</v>
      </c>
      <c r="H148" s="43">
        <v>6.7</v>
      </c>
      <c r="I148" s="43">
        <v>13.4</v>
      </c>
      <c r="J148" s="43">
        <v>142.5</v>
      </c>
      <c r="K148" s="44">
        <v>47</v>
      </c>
      <c r="L148" s="43">
        <v>9.09</v>
      </c>
    </row>
    <row r="149" spans="1:12" ht="15">
      <c r="A149" s="23"/>
      <c r="B149" s="15"/>
      <c r="C149" s="11"/>
      <c r="D149" s="7" t="s">
        <v>28</v>
      </c>
      <c r="E149" s="42" t="s">
        <v>79</v>
      </c>
      <c r="F149" s="43">
        <v>100</v>
      </c>
      <c r="G149" s="43">
        <v>12.2</v>
      </c>
      <c r="H149" s="43">
        <v>4.0999999999999996</v>
      </c>
      <c r="I149" s="43">
        <v>14.1</v>
      </c>
      <c r="J149" s="43">
        <v>142.1</v>
      </c>
      <c r="K149" s="44" t="s">
        <v>49</v>
      </c>
      <c r="L149" s="43">
        <v>25.45</v>
      </c>
    </row>
    <row r="150" spans="1:12" ht="15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3.5</v>
      </c>
      <c r="H150" s="43">
        <v>4.5999999999999996</v>
      </c>
      <c r="I150" s="43">
        <v>19.100000000000001</v>
      </c>
      <c r="J150" s="43">
        <v>134.19999999999999</v>
      </c>
      <c r="K150" s="44">
        <v>92</v>
      </c>
      <c r="L150" s="43">
        <v>9.01</v>
      </c>
    </row>
    <row r="151" spans="1:12" ht="1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0.2</v>
      </c>
      <c r="H151" s="43">
        <v>0</v>
      </c>
      <c r="I151" s="43">
        <v>15</v>
      </c>
      <c r="J151" s="43">
        <v>61.3</v>
      </c>
      <c r="K151" s="44">
        <v>943</v>
      </c>
      <c r="L151" s="43">
        <v>1.53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25</v>
      </c>
      <c r="G152" s="43">
        <v>1.9</v>
      </c>
      <c r="H152" s="43">
        <v>0.2</v>
      </c>
      <c r="I152" s="43">
        <v>12.3</v>
      </c>
      <c r="J152" s="43">
        <v>58.6</v>
      </c>
      <c r="K152" s="44" t="s">
        <v>49</v>
      </c>
      <c r="L152" s="44">
        <v>1.94</v>
      </c>
    </row>
    <row r="153" spans="1:12" ht="15">
      <c r="A153" s="23"/>
      <c r="B153" s="15"/>
      <c r="C153" s="11"/>
      <c r="D153" s="7" t="s">
        <v>32</v>
      </c>
      <c r="E153" s="42" t="s">
        <v>46</v>
      </c>
      <c r="F153" s="43">
        <v>25</v>
      </c>
      <c r="G153" s="43">
        <v>1.7</v>
      </c>
      <c r="H153" s="43">
        <v>0.3</v>
      </c>
      <c r="I153" s="43">
        <v>8.4</v>
      </c>
      <c r="J153" s="43">
        <v>42.7</v>
      </c>
      <c r="K153" s="44" t="s">
        <v>49</v>
      </c>
      <c r="L153" s="44">
        <v>1.89</v>
      </c>
    </row>
    <row r="154" spans="1:12" ht="15">
      <c r="A154" s="23"/>
      <c r="B154" s="15"/>
      <c r="C154" s="11"/>
      <c r="D154" s="6"/>
      <c r="E154" s="42" t="s">
        <v>80</v>
      </c>
      <c r="F154" s="43">
        <v>100</v>
      </c>
      <c r="G154" s="43">
        <v>18.100000000000001</v>
      </c>
      <c r="H154" s="43">
        <v>10.8</v>
      </c>
      <c r="I154" s="43">
        <v>15.4</v>
      </c>
      <c r="J154" s="43">
        <v>231.7</v>
      </c>
      <c r="K154" s="44">
        <v>110</v>
      </c>
      <c r="L154" s="43">
        <v>31.36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46.599999999999994</v>
      </c>
      <c r="H156" s="19">
        <f t="shared" si="72"/>
        <v>32.100000000000009</v>
      </c>
      <c r="I156" s="19">
        <f t="shared" si="72"/>
        <v>101.30000000000001</v>
      </c>
      <c r="J156" s="19">
        <f t="shared" si="72"/>
        <v>882</v>
      </c>
      <c r="K156" s="25"/>
      <c r="L156" s="19">
        <f t="shared" ref="L156" si="73">SUM(L147:L155)</f>
        <v>85.509999999999991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880</v>
      </c>
      <c r="G157" s="32">
        <f t="shared" ref="G157" si="74">G146+G156</f>
        <v>46.599999999999994</v>
      </c>
      <c r="H157" s="32">
        <f t="shared" ref="H157" si="75">H146+H156</f>
        <v>32.100000000000009</v>
      </c>
      <c r="I157" s="32">
        <f t="shared" ref="I157" si="76">I146+I156</f>
        <v>101.30000000000001</v>
      </c>
      <c r="J157" s="32">
        <f t="shared" ref="J157:L157" si="77">J146+J156</f>
        <v>882</v>
      </c>
      <c r="K157" s="32"/>
      <c r="L157" s="32">
        <f t="shared" si="77"/>
        <v>85.509999999999991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82</v>
      </c>
      <c r="F166" s="43">
        <v>80</v>
      </c>
      <c r="G166" s="43">
        <v>4.0999999999999996</v>
      </c>
      <c r="H166" s="43">
        <v>7.3</v>
      </c>
      <c r="I166" s="43">
        <v>5.7</v>
      </c>
      <c r="J166" s="43">
        <v>105.1</v>
      </c>
      <c r="K166" s="44">
        <v>34</v>
      </c>
      <c r="L166" s="43">
        <v>9.64</v>
      </c>
    </row>
    <row r="167" spans="1:12" ht="15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43">
        <v>5.9</v>
      </c>
      <c r="H167" s="43">
        <v>2.4</v>
      </c>
      <c r="I167" s="43">
        <v>17.7</v>
      </c>
      <c r="J167" s="43">
        <v>113.4</v>
      </c>
      <c r="K167" s="44">
        <v>60</v>
      </c>
      <c r="L167" s="43">
        <v>7.57</v>
      </c>
    </row>
    <row r="168" spans="1:12" ht="15">
      <c r="A168" s="23"/>
      <c r="B168" s="15"/>
      <c r="C168" s="11"/>
      <c r="D168" s="7" t="s">
        <v>28</v>
      </c>
      <c r="E168" s="42" t="s">
        <v>84</v>
      </c>
      <c r="F168" s="43">
        <v>120</v>
      </c>
      <c r="G168" s="43">
        <v>14.7</v>
      </c>
      <c r="H168" s="43">
        <v>13.9</v>
      </c>
      <c r="I168" s="43">
        <v>0.6</v>
      </c>
      <c r="J168" s="43">
        <v>184.3</v>
      </c>
      <c r="K168" s="44">
        <v>637</v>
      </c>
      <c r="L168" s="43">
        <v>27.58</v>
      </c>
    </row>
    <row r="169" spans="1:12" ht="15">
      <c r="A169" s="23"/>
      <c r="B169" s="15"/>
      <c r="C169" s="11"/>
      <c r="D169" s="7" t="s">
        <v>29</v>
      </c>
      <c r="E169" s="42" t="s">
        <v>85</v>
      </c>
      <c r="F169" s="43">
        <v>150</v>
      </c>
      <c r="G169" s="43">
        <v>5.4</v>
      </c>
      <c r="H169" s="43">
        <v>0.6</v>
      </c>
      <c r="I169" s="43">
        <v>33.700000000000003</v>
      </c>
      <c r="J169" s="43">
        <v>161.9</v>
      </c>
      <c r="K169" s="44">
        <v>97</v>
      </c>
      <c r="L169" s="43">
        <v>7.61</v>
      </c>
    </row>
    <row r="170" spans="1:12" ht="1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0.1</v>
      </c>
      <c r="H170" s="43">
        <v>0.1</v>
      </c>
      <c r="I170" s="43">
        <v>22.2</v>
      </c>
      <c r="J170" s="43">
        <v>89.9</v>
      </c>
      <c r="K170" s="44">
        <v>243</v>
      </c>
      <c r="L170" s="43">
        <v>4.9000000000000004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25</v>
      </c>
      <c r="G171" s="43">
        <v>1.9</v>
      </c>
      <c r="H171" s="43">
        <v>0.2</v>
      </c>
      <c r="I171" s="43">
        <v>12.3</v>
      </c>
      <c r="J171" s="43">
        <v>58.6</v>
      </c>
      <c r="K171" s="44" t="s">
        <v>49</v>
      </c>
      <c r="L171" s="44">
        <v>1.94</v>
      </c>
    </row>
    <row r="172" spans="1:12" ht="15">
      <c r="A172" s="23"/>
      <c r="B172" s="15"/>
      <c r="C172" s="11"/>
      <c r="D172" s="7" t="s">
        <v>32</v>
      </c>
      <c r="E172" s="42" t="s">
        <v>46</v>
      </c>
      <c r="F172" s="43">
        <v>25</v>
      </c>
      <c r="G172" s="43">
        <v>1.7</v>
      </c>
      <c r="H172" s="43">
        <v>0.3</v>
      </c>
      <c r="I172" s="43">
        <v>8.4</v>
      </c>
      <c r="J172" s="43">
        <v>42.7</v>
      </c>
      <c r="K172" s="44" t="s">
        <v>49</v>
      </c>
      <c r="L172" s="44">
        <v>1.89</v>
      </c>
    </row>
    <row r="173" spans="1:12" ht="15">
      <c r="A173" s="23"/>
      <c r="B173" s="15"/>
      <c r="C173" s="11"/>
      <c r="D173" s="6"/>
      <c r="E173" s="42" t="s">
        <v>39</v>
      </c>
      <c r="F173" s="43">
        <v>50</v>
      </c>
      <c r="G173" s="43">
        <v>6</v>
      </c>
      <c r="H173" s="43">
        <v>5.0999999999999996</v>
      </c>
      <c r="I173" s="43">
        <v>0.3</v>
      </c>
      <c r="J173" s="43">
        <v>70.7</v>
      </c>
      <c r="K173" s="44">
        <v>424</v>
      </c>
      <c r="L173" s="43">
        <v>7.5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39.800000000000004</v>
      </c>
      <c r="H175" s="19">
        <f t="shared" si="80"/>
        <v>29.900000000000006</v>
      </c>
      <c r="I175" s="19">
        <f t="shared" si="80"/>
        <v>100.9</v>
      </c>
      <c r="J175" s="19">
        <f t="shared" si="80"/>
        <v>826.60000000000014</v>
      </c>
      <c r="K175" s="25"/>
      <c r="L175" s="19">
        <f t="shared" ref="L175" si="81">SUM(L166:L174)</f>
        <v>68.63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900</v>
      </c>
      <c r="G176" s="32">
        <f t="shared" ref="G176" si="82">G165+G175</f>
        <v>39.800000000000004</v>
      </c>
      <c r="H176" s="32">
        <f t="shared" ref="H176" si="83">H165+H175</f>
        <v>29.900000000000006</v>
      </c>
      <c r="I176" s="32">
        <f t="shared" ref="I176" si="84">I165+I175</f>
        <v>100.9</v>
      </c>
      <c r="J176" s="32">
        <f t="shared" ref="J176:L176" si="85">J165+J175</f>
        <v>826.60000000000014</v>
      </c>
      <c r="K176" s="32"/>
      <c r="L176" s="32">
        <f t="shared" si="85"/>
        <v>68.63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80</v>
      </c>
      <c r="G185" s="43">
        <v>1</v>
      </c>
      <c r="H185" s="43">
        <v>5</v>
      </c>
      <c r="I185" s="43">
        <v>5.4</v>
      </c>
      <c r="J185" s="43">
        <v>70.2</v>
      </c>
      <c r="K185" s="44">
        <v>40</v>
      </c>
      <c r="L185" s="43">
        <v>9.24</v>
      </c>
    </row>
    <row r="186" spans="1:12" ht="15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5.6</v>
      </c>
      <c r="H186" s="43">
        <v>7.1</v>
      </c>
      <c r="I186" s="43">
        <v>12</v>
      </c>
      <c r="J186" s="43">
        <v>133.19999999999999</v>
      </c>
      <c r="K186" s="44">
        <v>43</v>
      </c>
      <c r="L186" s="43">
        <v>12.65</v>
      </c>
    </row>
    <row r="187" spans="1:12" ht="15">
      <c r="A187" s="23"/>
      <c r="B187" s="15"/>
      <c r="C187" s="11"/>
      <c r="D187" s="7" t="s">
        <v>28</v>
      </c>
      <c r="E187" s="42" t="s">
        <v>89</v>
      </c>
      <c r="F187" s="43">
        <v>100</v>
      </c>
      <c r="G187" s="43">
        <v>15.7</v>
      </c>
      <c r="H187" s="43">
        <v>13.5</v>
      </c>
      <c r="I187" s="43">
        <v>15.5</v>
      </c>
      <c r="J187" s="43">
        <v>239.4</v>
      </c>
      <c r="K187" s="44">
        <v>608</v>
      </c>
      <c r="L187" s="43">
        <v>26.82</v>
      </c>
    </row>
    <row r="188" spans="1:12" ht="15">
      <c r="A188" s="23"/>
      <c r="B188" s="15"/>
      <c r="C188" s="11"/>
      <c r="D188" s="7" t="s">
        <v>29</v>
      </c>
      <c r="E188" s="42" t="s">
        <v>90</v>
      </c>
      <c r="F188" s="43">
        <v>180</v>
      </c>
      <c r="G188" s="43">
        <v>4.0999999999999996</v>
      </c>
      <c r="H188" s="43">
        <v>5</v>
      </c>
      <c r="I188" s="43">
        <v>15.3</v>
      </c>
      <c r="J188" s="43">
        <v>122.1</v>
      </c>
      <c r="K188" s="44">
        <v>315</v>
      </c>
      <c r="L188" s="43">
        <v>7.36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1</v>
      </c>
      <c r="H189" s="43">
        <v>0.2</v>
      </c>
      <c r="I189" s="43">
        <v>25.5</v>
      </c>
      <c r="J189" s="43">
        <v>107.9</v>
      </c>
      <c r="K189" s="44">
        <v>268</v>
      </c>
      <c r="L189" s="43">
        <v>9</v>
      </c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25</v>
      </c>
      <c r="G190" s="43">
        <v>1.9</v>
      </c>
      <c r="H190" s="43">
        <v>0.2</v>
      </c>
      <c r="I190" s="43">
        <v>12.3</v>
      </c>
      <c r="J190" s="43">
        <v>58.6</v>
      </c>
      <c r="K190" s="44" t="s">
        <v>49</v>
      </c>
      <c r="L190" s="44">
        <v>1.94</v>
      </c>
    </row>
    <row r="191" spans="1:12" ht="15">
      <c r="A191" s="23"/>
      <c r="B191" s="15"/>
      <c r="C191" s="11"/>
      <c r="D191" s="7" t="s">
        <v>32</v>
      </c>
      <c r="E191" s="42" t="s">
        <v>46</v>
      </c>
      <c r="F191" s="43">
        <v>50</v>
      </c>
      <c r="G191" s="43">
        <v>3.4</v>
      </c>
      <c r="H191" s="43">
        <v>0.6</v>
      </c>
      <c r="I191" s="43">
        <v>16.8</v>
      </c>
      <c r="J191" s="43">
        <v>85.4</v>
      </c>
      <c r="K191" s="44" t="s">
        <v>49</v>
      </c>
      <c r="L191" s="43">
        <v>1.89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835</v>
      </c>
      <c r="G194" s="19">
        <f t="shared" ref="G194:J194" si="88">SUM(G185:G193)</f>
        <v>32.699999999999996</v>
      </c>
      <c r="H194" s="19">
        <f t="shared" si="88"/>
        <v>31.6</v>
      </c>
      <c r="I194" s="19">
        <f t="shared" si="88"/>
        <v>102.8</v>
      </c>
      <c r="J194" s="19">
        <f t="shared" si="88"/>
        <v>816.8</v>
      </c>
      <c r="K194" s="25"/>
      <c r="L194" s="19">
        <f t="shared" ref="L194" si="89">SUM(L185:L193)</f>
        <v>68.899999999999991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835</v>
      </c>
      <c r="G195" s="32">
        <f t="shared" ref="G195" si="90">G184+G194</f>
        <v>32.699999999999996</v>
      </c>
      <c r="H195" s="32">
        <f t="shared" ref="H195" si="91">H184+H194</f>
        <v>31.6</v>
      </c>
      <c r="I195" s="32">
        <f t="shared" ref="I195" si="92">I184+I194</f>
        <v>102.8</v>
      </c>
      <c r="J195" s="32">
        <f t="shared" ref="J195:L195" si="93">J184+J194</f>
        <v>816.8</v>
      </c>
      <c r="K195" s="32"/>
      <c r="L195" s="32">
        <f t="shared" si="93"/>
        <v>68.899999999999991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871.5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34.75</v>
      </c>
      <c r="H196" s="34">
        <f t="shared" si="94"/>
        <v>33.260000000000005</v>
      </c>
      <c r="I196" s="34">
        <f t="shared" si="94"/>
        <v>102.28200000000001</v>
      </c>
      <c r="J196" s="34">
        <f t="shared" si="94"/>
        <v>843.18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72.706999999999994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2023-11-20T07:56:34Z</dcterms:modified>
</cp:coreProperties>
</file>